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520" windowWidth="28755" windowHeight="14385" activeTab="0"/>
  </bookViews>
  <sheets>
    <sheet name="Sheet1" sheetId="1" r:id="rId1"/>
  </sheets>
  <definedNames>
    <definedName name="_xlnm.Print_Area" localSheetId="0">'Sheet1'!$A$1:$P$106</definedName>
  </definedNames>
  <calcPr fullCalcOnLoad="1"/>
</workbook>
</file>

<file path=xl/sharedStrings.xml><?xml version="1.0" encoding="utf-8"?>
<sst xmlns="http://schemas.openxmlformats.org/spreadsheetml/2006/main" count="335" uniqueCount="154">
  <si>
    <t>Description</t>
  </si>
  <si>
    <t>Symbol</t>
  </si>
  <si>
    <t>Sector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</si>
  <si>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</si>
  <si>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</si>
  <si>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</si>
  <si>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</si>
  <si>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</si>
  <si>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</si>
  <si>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</si>
  <si>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</si>
  <si>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</si>
  <si>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</si>
  <si>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</si>
  <si>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</si>
  <si>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</si>
  <si>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BANK OF NOVA SCOTIA</t>
  </si>
  <si>
    <t>BNS</t>
  </si>
  <si>
    <t>Financial</t>
  </si>
  <si>
    <t>BCE</t>
  </si>
  <si>
    <t>Telecom</t>
  </si>
  <si>
    <t>BROOKFIELD ASSET MANAGEMENT</t>
  </si>
  <si>
    <t>BMA.A</t>
  </si>
  <si>
    <t>Asset Management</t>
  </si>
  <si>
    <t>BROOKFIELD BUSINESS PARTNERS</t>
  </si>
  <si>
    <t>BBU.UN</t>
  </si>
  <si>
    <t>Business Services</t>
  </si>
  <si>
    <t>BROOKFIELD PROPERTY PARTNERS</t>
  </si>
  <si>
    <t>BPY.UN</t>
  </si>
  <si>
    <t>Real Estate</t>
  </si>
  <si>
    <t>CANADIAN NATIONAL RAILWAY</t>
  </si>
  <si>
    <t>CNR</t>
  </si>
  <si>
    <t>Transportation</t>
  </si>
  <si>
    <t>ENBRIDGE</t>
  </si>
  <si>
    <t>ENB</t>
  </si>
  <si>
    <t>Energy</t>
  </si>
  <si>
    <t>INTACT FINANCIAL</t>
  </si>
  <si>
    <t>IFC</t>
  </si>
  <si>
    <t>Insurance</t>
  </si>
  <si>
    <t>ROYAL BANK OF CANADA</t>
  </si>
  <si>
    <t>RY</t>
  </si>
  <si>
    <t>SMART REAL ESTATE INVESTMENT TRUST</t>
  </si>
  <si>
    <t>SRU.UN</t>
  </si>
  <si>
    <t>TELUS CORP</t>
  </si>
  <si>
    <t>T</t>
  </si>
  <si>
    <t>3M COMPANY</t>
  </si>
  <si>
    <t>MMM</t>
  </si>
  <si>
    <t>Industrial Goods</t>
  </si>
  <si>
    <t>AT&amp;T</t>
  </si>
  <si>
    <t>CHEVRON CORP</t>
  </si>
  <si>
    <t>CVX</t>
  </si>
  <si>
    <t>CISCO</t>
  </si>
  <si>
    <t>CSCO</t>
  </si>
  <si>
    <t>Technology</t>
  </si>
  <si>
    <t>COLGATE</t>
  </si>
  <si>
    <t>CL</t>
  </si>
  <si>
    <t>Consumer Goods</t>
  </si>
  <si>
    <t>EXXON MOBIL CORP</t>
  </si>
  <si>
    <t>XOM</t>
  </si>
  <si>
    <t>GENUINE PARTS</t>
  </si>
  <si>
    <t>GPC</t>
  </si>
  <si>
    <t>Services</t>
  </si>
  <si>
    <t>HORMEL</t>
  </si>
  <si>
    <t>HRL</t>
  </si>
  <si>
    <t>JOHNSON &amp; JOHNSON</t>
  </si>
  <si>
    <t>JNJ</t>
  </si>
  <si>
    <t>Healthcare</t>
  </si>
  <si>
    <t>MASTERCARD</t>
  </si>
  <si>
    <t>MA</t>
  </si>
  <si>
    <t>MICROSOFT</t>
  </si>
  <si>
    <t>MSFT</t>
  </si>
  <si>
    <t>NIKE</t>
  </si>
  <si>
    <t>NKE</t>
  </si>
  <si>
    <t>VERIZON</t>
  </si>
  <si>
    <t>VZ</t>
  </si>
  <si>
    <t>WAL MART</t>
  </si>
  <si>
    <t>WMT</t>
  </si>
  <si>
    <t>SIDE ACCOUNTS</t>
  </si>
  <si>
    <t>ATD.b</t>
  </si>
  <si>
    <t>ALIMENTATION COUCHE-TARD</t>
  </si>
  <si>
    <t>THE TORONTO-DOMINION BANK</t>
  </si>
  <si>
    <t>TD</t>
  </si>
  <si>
    <t>PAYCHEX</t>
  </si>
  <si>
    <t>PAYX</t>
  </si>
  <si>
    <t>BERKSHIRE HATHAWAY</t>
  </si>
  <si>
    <t>BRK-B</t>
  </si>
  <si>
    <t>FEDEX</t>
  </si>
  <si>
    <t>FDX</t>
  </si>
  <si>
    <t>CME GROUP</t>
  </si>
  <si>
    <t>CME</t>
  </si>
  <si>
    <t>E-L FINANCIAL</t>
  </si>
  <si>
    <t>ELF</t>
  </si>
  <si>
    <t>EMERA</t>
  </si>
  <si>
    <t>EMA</t>
  </si>
  <si>
    <t>Utility</t>
  </si>
  <si>
    <t>BIP.UN</t>
  </si>
  <si>
    <t>Infrastructure</t>
  </si>
  <si>
    <t>BROOKFIELD INFRASTRUCTURE PARTNERS</t>
  </si>
  <si>
    <t>S&amp;P GLOBAL</t>
  </si>
  <si>
    <t>SPGI</t>
  </si>
  <si>
    <t>BROOKFIELD RENEWABLE PARTNERS</t>
  </si>
  <si>
    <t>BEP.UN</t>
  </si>
  <si>
    <t>MOODY'S</t>
  </si>
  <si>
    <t>MCO</t>
  </si>
  <si>
    <t>BR</t>
  </si>
  <si>
    <t>BROADRIDGE FINANCIAL SOLUTIONS</t>
  </si>
  <si>
    <t>GOLDMAN SACHS</t>
  </si>
  <si>
    <t>GS</t>
  </si>
  <si>
    <t>BANK OF MONTREAL</t>
  </si>
  <si>
    <t>BMO</t>
  </si>
  <si>
    <t>CANADIAN IMPERIAL BANK OF COMMERCE</t>
  </si>
  <si>
    <t>CM</t>
  </si>
  <si>
    <t>APPLE</t>
  </si>
  <si>
    <t>AAPL</t>
  </si>
  <si>
    <t>FORTIVE</t>
  </si>
  <si>
    <t>FTV</t>
  </si>
  <si>
    <t>HEICO</t>
  </si>
  <si>
    <t>HEI-A</t>
  </si>
  <si>
    <t>CISCO SYSTEMS INC.</t>
  </si>
  <si>
    <t>BECTON DICKINSON</t>
  </si>
  <si>
    <t>BDX</t>
  </si>
  <si>
    <t>STRYKER CORPORATION</t>
  </si>
  <si>
    <t>SYK</t>
  </si>
  <si>
    <t>EXXON MOBIL</t>
  </si>
  <si>
    <t>ECOLAB</t>
  </si>
  <si>
    <t>ECL</t>
  </si>
  <si>
    <t>UNION PACIFIC</t>
  </si>
  <si>
    <t>UNP</t>
  </si>
  <si>
    <t>CARRIER GLOBAL CORPORATION</t>
  </si>
  <si>
    <t>CARR</t>
  </si>
  <si>
    <t>OTIS WORLDWIDE CORPORATION</t>
  </si>
  <si>
    <t>OTIS</t>
  </si>
  <si>
    <t>BROOKFIELD INFRASTRUCTURE CORP COM SUB VTG SHS CL A</t>
  </si>
  <si>
    <t>BIPC</t>
  </si>
  <si>
    <t>RTX</t>
  </si>
  <si>
    <t>CANADIAN PACIFIC RAILWAY</t>
  </si>
  <si>
    <t>CP</t>
  </si>
  <si>
    <t>MCDONALD'S</t>
  </si>
  <si>
    <t>MCD</t>
  </si>
  <si>
    <t>BROOKFIELD RENEWABLE CORP CL A SUB VTG</t>
  </si>
  <si>
    <t>BEPC</t>
  </si>
  <si>
    <t>CHURCH &amp; DWIGHT CO., INC.</t>
  </si>
  <si>
    <t>CHD</t>
  </si>
  <si>
    <t>LOCKHEED MARTIN CORPORATION</t>
  </si>
  <si>
    <t>LMT</t>
  </si>
  <si>
    <t>RAYTHEON TECHNOLOGIES CORP.</t>
  </si>
  <si>
    <t>2021 FFJ PORTFOLIO DIVIDEND INCOME</t>
  </si>
  <si>
    <t>2021 CANADIAN $ DIVIDENDS</t>
  </si>
  <si>
    <t>2021 US $ DIVIDENDS</t>
  </si>
  <si>
    <t>RAYTHEON TECHNOLOGIES</t>
  </si>
  <si>
    <t>MERCK</t>
  </si>
  <si>
    <t>MRK</t>
  </si>
  <si>
    <t>TELUS INTERNATIONAL</t>
  </si>
  <si>
    <t>TIXT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</si>
</sst>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m;@"/>
    <numFmt numFmtId="173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172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 wrapText="1"/>
    </xf>
    <xf numFmtId="173" fontId="0" fillId="0" borderId="0" xfId="0" applyNumberFormat="1" applyAlignment="1">
      <alignment horizontal="center"/>
    </xf>
    <xf numFmtId="173" fontId="3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167" fontId="32" fillId="0" borderId="0" xfId="0" applyNumberFormat="1" applyFont="1" applyAlignment="1">
      <alignment/>
    </xf>
    <xf numFmtId="167" fontId="32" fillId="0" borderId="0" xfId="0" applyNumberFormat="1" applyFont="1" applyAlignment="1">
      <alignment horizontal="center"/>
    </xf>
    <xf numFmtId="173" fontId="32" fillId="0" borderId="0" xfId="0" applyNumberFormat="1" applyFont="1" applyAlignment="1">
      <alignment horizontal="center" wrapText="1"/>
    </xf>
    <xf numFmtId="173" fontId="0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PageLayoutView="0" workbookViewId="0" topLeftCell="A47">
      <selection activeCell="J35" sqref="J35"/>
    </sheetView>
  </sheetViews>
  <sheetFormatPr defaultColWidth="9.140625" defaultRowHeight="15"/>
  <cols>
    <col min="1" max="1" width="42.57421875" style="0" customWidth="1"/>
    <col min="2" max="2" width="7.8515625" style="0" bestFit="1" customWidth="1"/>
    <col min="3" max="3" width="20.7109375" style="0" customWidth="1"/>
    <col min="4" max="4" width="13.421875" style="0" bestFit="1" customWidth="1"/>
    <col min="5" max="5" width="13.28125" style="0" bestFit="1" customWidth="1"/>
    <col min="6" max="6" width="13.421875" style="0" bestFit="1" customWidth="1"/>
    <col min="7" max="7" width="13.7109375" style="0" bestFit="1" customWidth="1"/>
    <col min="8" max="8" width="11.57421875" style="0" customWidth="1"/>
    <col min="9" max="10" width="12.421875" style="0" customWidth="1"/>
    <col min="11" max="11" width="11.8515625" style="0" customWidth="1"/>
    <col min="12" max="12" width="15.00390625" style="0" bestFit="1" customWidth="1"/>
    <col min="13" max="13" width="12.00390625" style="0" bestFit="1" customWidth="1"/>
    <col min="14" max="14" width="14.57421875" style="0" bestFit="1" customWidth="1"/>
    <col min="15" max="15" width="14.28125" style="0" bestFit="1" customWidth="1"/>
    <col min="16" max="16" width="17.7109375" style="0" customWidth="1"/>
    <col min="18" max="18" width="10.140625" style="0" bestFit="1" customWidth="1"/>
  </cols>
  <sheetData>
    <row r="1" spans="1:16" ht="15">
      <c r="A1" s="23" t="s">
        <v>146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3" spans="1:16" ht="15">
      <c r="A3" s="23" t="s">
        <v>147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">
      <c r="A4" s="1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</row>
    <row r="5" spans="1:16" ht="15">
      <c r="A5" s="5" t="s">
        <v>16</v>
      </c>
      <c r="B5" s="6" t="s">
        <v>17</v>
      </c>
      <c r="C5" s="6" t="s">
        <v>18</v>
      </c>
      <c r="D5" s="7">
        <v>713.7</v>
      </c>
      <c r="E5" s="8"/>
      <c r="F5" s="8"/>
      <c r="G5" s="8">
        <v>722.7</v>
      </c>
      <c r="H5" s="8"/>
      <c r="I5" s="8"/>
      <c r="J5" s="8"/>
      <c r="K5" s="8"/>
      <c r="L5" s="8"/>
      <c r="M5" s="8"/>
      <c r="N5" s="8"/>
      <c r="O5" s="8"/>
      <c r="P5" s="9">
        <f aca="true" t="shared" si="0" ref="P5:P21">SUM(D5:O5)</f>
        <v>1436.4</v>
      </c>
    </row>
    <row r="6" spans="1:18" ht="15">
      <c r="A6" s="10" t="s">
        <v>19</v>
      </c>
      <c r="B6" s="11" t="s">
        <v>19</v>
      </c>
      <c r="C6" s="12" t="s">
        <v>20</v>
      </c>
      <c r="D6" s="7">
        <v>703.46</v>
      </c>
      <c r="E6" s="8"/>
      <c r="F6" s="8"/>
      <c r="G6" s="8">
        <v>749.88</v>
      </c>
      <c r="H6" s="8"/>
      <c r="I6" s="8"/>
      <c r="J6" s="8"/>
      <c r="K6" s="8"/>
      <c r="L6" s="8"/>
      <c r="M6" s="8"/>
      <c r="N6" s="8"/>
      <c r="O6" s="8"/>
      <c r="P6" s="9">
        <f t="shared" si="0"/>
        <v>1453.3400000000001</v>
      </c>
      <c r="R6" s="13"/>
    </row>
    <row r="7" spans="1:18" ht="15">
      <c r="A7" s="10" t="s">
        <v>19</v>
      </c>
      <c r="B7" s="11" t="s">
        <v>19</v>
      </c>
      <c r="C7" s="12" t="s">
        <v>20</v>
      </c>
      <c r="D7" s="7">
        <v>311.36</v>
      </c>
      <c r="E7" s="8"/>
      <c r="F7" s="8"/>
      <c r="G7" s="8">
        <v>327.25</v>
      </c>
      <c r="H7" s="8"/>
      <c r="I7" s="8"/>
      <c r="J7" s="8"/>
      <c r="K7" s="8"/>
      <c r="L7" s="8"/>
      <c r="M7" s="8"/>
      <c r="N7" s="8"/>
      <c r="O7" s="8"/>
      <c r="P7" s="9">
        <f t="shared" si="0"/>
        <v>638.61</v>
      </c>
      <c r="R7" s="13"/>
    </row>
    <row r="8" spans="1:18" ht="15">
      <c r="A8" s="10" t="s">
        <v>21</v>
      </c>
      <c r="B8" s="11" t="s">
        <v>22</v>
      </c>
      <c r="C8" s="11" t="s">
        <v>23</v>
      </c>
      <c r="D8" s="8"/>
      <c r="E8" s="8"/>
      <c r="F8" s="8">
        <v>16.53</v>
      </c>
      <c r="G8" s="8"/>
      <c r="H8" s="8"/>
      <c r="I8" s="8"/>
      <c r="J8" s="8"/>
      <c r="K8" s="8"/>
      <c r="L8" s="8"/>
      <c r="M8" s="8"/>
      <c r="N8" s="8"/>
      <c r="O8" s="8"/>
      <c r="P8" s="9">
        <f t="shared" si="0"/>
        <v>16.53</v>
      </c>
      <c r="R8" s="8"/>
    </row>
    <row r="9" spans="1:18" ht="15">
      <c r="A9" s="10" t="s">
        <v>21</v>
      </c>
      <c r="B9" s="11" t="s">
        <v>22</v>
      </c>
      <c r="C9" s="11" t="s">
        <v>23</v>
      </c>
      <c r="D9" s="8"/>
      <c r="E9" s="8"/>
      <c r="F9" s="8">
        <v>47.64</v>
      </c>
      <c r="G9" s="8"/>
      <c r="H9" s="8"/>
      <c r="I9" s="8"/>
      <c r="J9" s="8"/>
      <c r="K9" s="8"/>
      <c r="L9" s="8"/>
      <c r="M9" s="8"/>
      <c r="N9" s="8"/>
      <c r="O9" s="8"/>
      <c r="P9" s="9">
        <f t="shared" si="0"/>
        <v>47.64</v>
      </c>
      <c r="R9" s="8"/>
    </row>
    <row r="10" spans="1:18" ht="15">
      <c r="A10" s="10" t="s">
        <v>21</v>
      </c>
      <c r="B10" s="11" t="s">
        <v>22</v>
      </c>
      <c r="C10" s="11" t="s">
        <v>23</v>
      </c>
      <c r="D10" s="8"/>
      <c r="E10" s="8"/>
      <c r="F10" s="8">
        <v>31.76</v>
      </c>
      <c r="G10" s="8"/>
      <c r="H10" s="8"/>
      <c r="I10" s="8"/>
      <c r="J10" s="8"/>
      <c r="K10" s="8"/>
      <c r="L10" s="20"/>
      <c r="M10" s="8"/>
      <c r="N10" s="8"/>
      <c r="O10" s="8"/>
      <c r="P10" s="9">
        <f t="shared" si="0"/>
        <v>31.76</v>
      </c>
      <c r="R10" s="13"/>
    </row>
    <row r="11" spans="1:18" ht="15">
      <c r="A11" s="10" t="s">
        <v>24</v>
      </c>
      <c r="B11" s="11" t="s">
        <v>25</v>
      </c>
      <c r="C11" s="11" t="s">
        <v>26</v>
      </c>
      <c r="D11" s="8"/>
      <c r="E11" s="8"/>
      <c r="F11" s="8">
        <v>0.24</v>
      </c>
      <c r="G11" s="8"/>
      <c r="H11" s="8"/>
      <c r="I11" s="8"/>
      <c r="J11" s="8"/>
      <c r="K11" s="8"/>
      <c r="L11" s="8"/>
      <c r="M11" s="8"/>
      <c r="N11" s="8"/>
      <c r="O11" s="8"/>
      <c r="P11" s="9">
        <f t="shared" si="0"/>
        <v>0.24</v>
      </c>
      <c r="R11" s="13"/>
    </row>
    <row r="12" spans="1:18" ht="15">
      <c r="A12" s="10" t="s">
        <v>27</v>
      </c>
      <c r="B12" s="11" t="s">
        <v>28</v>
      </c>
      <c r="C12" s="11" t="s">
        <v>29</v>
      </c>
      <c r="D12" s="8"/>
      <c r="E12" s="8"/>
      <c r="F12" s="8">
        <v>1.95</v>
      </c>
      <c r="G12" s="8"/>
      <c r="H12" s="8"/>
      <c r="I12" s="8"/>
      <c r="J12" s="8"/>
      <c r="K12" s="8"/>
      <c r="L12" s="8"/>
      <c r="M12" s="8"/>
      <c r="N12" s="8"/>
      <c r="O12" s="8"/>
      <c r="P12" s="9">
        <f t="shared" si="0"/>
        <v>1.95</v>
      </c>
      <c r="R12" s="8"/>
    </row>
    <row r="13" spans="1:18" ht="15">
      <c r="A13" s="10" t="s">
        <v>30</v>
      </c>
      <c r="B13" s="11" t="s">
        <v>31</v>
      </c>
      <c r="C13" s="11" t="s">
        <v>32</v>
      </c>
      <c r="D13" s="7"/>
      <c r="E13" s="8"/>
      <c r="F13" s="8">
        <v>461.87</v>
      </c>
      <c r="G13" s="8"/>
      <c r="H13" s="8"/>
      <c r="I13" s="8"/>
      <c r="J13" s="8"/>
      <c r="K13" s="8"/>
      <c r="L13" s="8"/>
      <c r="M13" s="8"/>
      <c r="N13" s="8"/>
      <c r="O13" s="8"/>
      <c r="P13" s="9">
        <f t="shared" si="0"/>
        <v>461.87</v>
      </c>
      <c r="R13" s="8"/>
    </row>
    <row r="14" spans="1:18" ht="15">
      <c r="A14" s="10" t="s">
        <v>135</v>
      </c>
      <c r="B14" s="11" t="s">
        <v>136</v>
      </c>
      <c r="C14" s="11" t="s">
        <v>32</v>
      </c>
      <c r="D14" s="7">
        <v>190</v>
      </c>
      <c r="E14" s="8"/>
      <c r="F14" s="8"/>
      <c r="G14" s="8">
        <v>190</v>
      </c>
      <c r="H14" s="8"/>
      <c r="I14" s="8"/>
      <c r="J14" s="8"/>
      <c r="K14" s="8"/>
      <c r="L14" s="8"/>
      <c r="M14" s="8"/>
      <c r="N14" s="8"/>
      <c r="O14" s="8"/>
      <c r="P14" s="9">
        <f t="shared" si="0"/>
        <v>380</v>
      </c>
      <c r="R14" s="13"/>
    </row>
    <row r="15" spans="1:18" ht="15">
      <c r="A15" s="10" t="s">
        <v>33</v>
      </c>
      <c r="B15" s="11" t="s">
        <v>34</v>
      </c>
      <c r="C15" s="11" t="s">
        <v>35</v>
      </c>
      <c r="D15" s="7"/>
      <c r="E15" s="8"/>
      <c r="F15" s="8">
        <v>410.82</v>
      </c>
      <c r="G15" s="8"/>
      <c r="H15" s="8"/>
      <c r="I15" s="8">
        <v>418.34</v>
      </c>
      <c r="J15" s="8"/>
      <c r="K15" s="8"/>
      <c r="L15" s="8"/>
      <c r="M15" s="8"/>
      <c r="N15" s="8"/>
      <c r="O15" s="8"/>
      <c r="P15" s="9">
        <f t="shared" si="0"/>
        <v>829.16</v>
      </c>
      <c r="R15" s="13"/>
    </row>
    <row r="16" spans="1:16" ht="15">
      <c r="A16" s="10" t="s">
        <v>36</v>
      </c>
      <c r="B16" s="11" t="s">
        <v>37</v>
      </c>
      <c r="C16" s="11" t="s">
        <v>38</v>
      </c>
      <c r="D16" s="7"/>
      <c r="E16" s="8"/>
      <c r="F16" s="8">
        <v>128.65</v>
      </c>
      <c r="G16" s="8"/>
      <c r="H16" s="8"/>
      <c r="I16" s="8"/>
      <c r="J16" s="8"/>
      <c r="K16" s="8"/>
      <c r="L16" s="8"/>
      <c r="M16" s="8"/>
      <c r="N16" s="8"/>
      <c r="O16" s="8"/>
      <c r="P16" s="9">
        <f t="shared" si="0"/>
        <v>128.65</v>
      </c>
    </row>
    <row r="17" spans="1:16" ht="15">
      <c r="A17" s="10" t="s">
        <v>36</v>
      </c>
      <c r="B17" s="11" t="s">
        <v>37</v>
      </c>
      <c r="C17" s="11" t="s">
        <v>38</v>
      </c>
      <c r="D17" s="7"/>
      <c r="E17" s="8"/>
      <c r="F17" s="8">
        <v>166.83</v>
      </c>
      <c r="G17" s="8"/>
      <c r="H17" s="8"/>
      <c r="I17" s="8"/>
      <c r="J17" s="8"/>
      <c r="K17" s="8"/>
      <c r="L17" s="8"/>
      <c r="M17" s="8"/>
      <c r="N17" s="8"/>
      <c r="O17" s="8"/>
      <c r="P17" s="9">
        <f t="shared" si="0"/>
        <v>166.83</v>
      </c>
    </row>
    <row r="18" spans="1:18" ht="15">
      <c r="A18" s="10" t="s">
        <v>39</v>
      </c>
      <c r="B18" s="11" t="s">
        <v>40</v>
      </c>
      <c r="C18" s="6" t="s">
        <v>18</v>
      </c>
      <c r="D18" s="7"/>
      <c r="E18" s="8">
        <v>464.4</v>
      </c>
      <c r="F18" s="8"/>
      <c r="G18" s="8"/>
      <c r="H18" s="8">
        <v>464.4</v>
      </c>
      <c r="I18" s="8"/>
      <c r="J18" s="8"/>
      <c r="K18" s="8"/>
      <c r="L18" s="8"/>
      <c r="M18" s="8"/>
      <c r="N18" s="8"/>
      <c r="O18" s="8"/>
      <c r="P18" s="9">
        <f t="shared" si="0"/>
        <v>928.8</v>
      </c>
      <c r="R18" s="13"/>
    </row>
    <row r="19" spans="1:16" ht="15">
      <c r="A19" s="10" t="s">
        <v>41</v>
      </c>
      <c r="B19" s="11" t="s">
        <v>42</v>
      </c>
      <c r="C19" s="11" t="s">
        <v>29</v>
      </c>
      <c r="D19" s="7">
        <v>188.24</v>
      </c>
      <c r="E19" s="8">
        <v>189.47</v>
      </c>
      <c r="F19" s="8">
        <v>190.55</v>
      </c>
      <c r="G19" s="8">
        <v>191.63</v>
      </c>
      <c r="H19" s="20">
        <v>191.63</v>
      </c>
      <c r="I19" s="8"/>
      <c r="J19" s="8"/>
      <c r="K19" s="8"/>
      <c r="L19" s="8"/>
      <c r="M19" s="8"/>
      <c r="N19" s="8"/>
      <c r="O19" s="8"/>
      <c r="P19" s="9">
        <f t="shared" si="0"/>
        <v>951.52</v>
      </c>
    </row>
    <row r="20" spans="1:18" ht="15">
      <c r="A20" s="10" t="s">
        <v>43</v>
      </c>
      <c r="B20" s="11" t="s">
        <v>44</v>
      </c>
      <c r="C20" s="12" t="s">
        <v>20</v>
      </c>
      <c r="D20" s="7">
        <v>193.57</v>
      </c>
      <c r="E20" s="8"/>
      <c r="F20" s="8"/>
      <c r="G20" s="8">
        <v>193.57</v>
      </c>
      <c r="H20" s="8"/>
      <c r="I20" s="8"/>
      <c r="J20" s="8"/>
      <c r="K20" s="8"/>
      <c r="L20" s="8"/>
      <c r="M20" s="8"/>
      <c r="N20" s="8"/>
      <c r="O20" s="8"/>
      <c r="P20" s="9">
        <f t="shared" si="0"/>
        <v>387.14</v>
      </c>
      <c r="R20" s="13"/>
    </row>
    <row r="21" spans="1:18" ht="15">
      <c r="A21" s="10" t="s">
        <v>152</v>
      </c>
      <c r="B21" s="11" t="s">
        <v>153</v>
      </c>
      <c r="C21" s="12" t="s">
        <v>53</v>
      </c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>
        <f t="shared" si="0"/>
        <v>0</v>
      </c>
      <c r="R21" s="13"/>
    </row>
    <row r="22" spans="1:18" ht="15">
      <c r="A22" s="14" t="s">
        <v>15</v>
      </c>
      <c r="B22" s="15"/>
      <c r="C22" s="15"/>
      <c r="D22" s="9">
        <f aca="true" t="shared" si="1" ref="D22:O22">SUM(D5:D21)</f>
        <v>2300.3300000000004</v>
      </c>
      <c r="E22" s="9">
        <f t="shared" si="1"/>
        <v>653.87</v>
      </c>
      <c r="F22" s="9">
        <f t="shared" si="1"/>
        <v>1456.84</v>
      </c>
      <c r="G22" s="9">
        <f t="shared" si="1"/>
        <v>2375.03</v>
      </c>
      <c r="H22" s="9">
        <f t="shared" si="1"/>
        <v>656.03</v>
      </c>
      <c r="I22" s="9">
        <f t="shared" si="1"/>
        <v>418.34</v>
      </c>
      <c r="J22" s="9">
        <f t="shared" si="1"/>
        <v>0</v>
      </c>
      <c r="K22" s="9">
        <f t="shared" si="1"/>
        <v>0</v>
      </c>
      <c r="L22" s="9">
        <f t="shared" si="1"/>
        <v>0</v>
      </c>
      <c r="M22" s="9">
        <f t="shared" si="1"/>
        <v>0</v>
      </c>
      <c r="N22" s="9">
        <f t="shared" si="1"/>
        <v>0</v>
      </c>
      <c r="O22" s="9">
        <f t="shared" si="1"/>
        <v>0</v>
      </c>
      <c r="P22" s="9">
        <f>SUM(P5:P21)</f>
        <v>7860.44</v>
      </c>
      <c r="R22" s="16"/>
    </row>
    <row r="24" spans="1:16" ht="15">
      <c r="A24" s="23" t="s">
        <v>148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ht="15">
      <c r="A25" s="1" t="s">
        <v>0</v>
      </c>
      <c r="B25" s="2" t="s">
        <v>1</v>
      </c>
      <c r="C25" s="2" t="s">
        <v>2</v>
      </c>
      <c r="D25" s="3" t="s">
        <v>3</v>
      </c>
      <c r="E25" s="3" t="s">
        <v>4</v>
      </c>
      <c r="F25" s="4" t="s">
        <v>5</v>
      </c>
      <c r="G25" s="4" t="s">
        <v>6</v>
      </c>
      <c r="H25" s="4" t="s">
        <v>7</v>
      </c>
      <c r="I25" s="4" t="s">
        <v>8</v>
      </c>
      <c r="J25" s="4" t="s">
        <v>9</v>
      </c>
      <c r="K25" s="4" t="s">
        <v>10</v>
      </c>
      <c r="L25" s="4" t="s">
        <v>11</v>
      </c>
      <c r="M25" s="4" t="s">
        <v>12</v>
      </c>
      <c r="N25" s="4" t="s">
        <v>13</v>
      </c>
      <c r="O25" s="4" t="s">
        <v>14</v>
      </c>
      <c r="P25" s="4" t="s">
        <v>15</v>
      </c>
    </row>
    <row r="26" spans="1:18" ht="15">
      <c r="A26" t="s">
        <v>45</v>
      </c>
      <c r="B26" s="12" t="s">
        <v>46</v>
      </c>
      <c r="C26" s="12" t="s">
        <v>47</v>
      </c>
      <c r="D26" s="8"/>
      <c r="E26" s="8"/>
      <c r="F26" s="17">
        <v>522.07</v>
      </c>
      <c r="G26" s="8"/>
      <c r="H26" s="8"/>
      <c r="I26" s="17"/>
      <c r="J26" s="8"/>
      <c r="K26" s="8"/>
      <c r="L26" s="8"/>
      <c r="M26" s="8"/>
      <c r="N26" s="8"/>
      <c r="O26" s="8"/>
      <c r="P26" s="9">
        <f aca="true" t="shared" si="2" ref="P26:P50">SUM(D26:O26)</f>
        <v>522.07</v>
      </c>
      <c r="R26" s="13"/>
    </row>
    <row r="27" spans="1:18" ht="15">
      <c r="A27" t="s">
        <v>48</v>
      </c>
      <c r="B27" s="12" t="s">
        <v>44</v>
      </c>
      <c r="C27" s="12" t="s">
        <v>20</v>
      </c>
      <c r="D27" s="8"/>
      <c r="E27" s="17">
        <v>276.69</v>
      </c>
      <c r="F27" s="8"/>
      <c r="G27" s="8"/>
      <c r="H27" s="17">
        <v>276.69</v>
      </c>
      <c r="I27" s="8"/>
      <c r="J27" s="8"/>
      <c r="K27" s="8"/>
      <c r="L27" s="8"/>
      <c r="M27" s="8"/>
      <c r="N27" s="8"/>
      <c r="O27" s="8"/>
      <c r="P27" s="9">
        <f t="shared" si="2"/>
        <v>553.38</v>
      </c>
      <c r="R27" s="13"/>
    </row>
    <row r="28" spans="1:18" ht="15">
      <c r="A28" t="s">
        <v>84</v>
      </c>
      <c r="B28" s="12" t="s">
        <v>85</v>
      </c>
      <c r="C28" s="12" t="s">
        <v>18</v>
      </c>
      <c r="D28" s="8"/>
      <c r="E28" s="17"/>
      <c r="F28" s="8"/>
      <c r="G28" s="8"/>
      <c r="H28" s="17"/>
      <c r="I28" s="8"/>
      <c r="J28" s="8"/>
      <c r="K28" s="8"/>
      <c r="L28" s="8"/>
      <c r="M28" s="8"/>
      <c r="N28" s="8"/>
      <c r="O28" s="8"/>
      <c r="P28" s="9">
        <f t="shared" si="2"/>
        <v>0</v>
      </c>
      <c r="R28" s="13"/>
    </row>
    <row r="29" spans="1:18" ht="15">
      <c r="A29" t="s">
        <v>84</v>
      </c>
      <c r="B29" s="12" t="s">
        <v>85</v>
      </c>
      <c r="C29" s="12" t="s">
        <v>18</v>
      </c>
      <c r="D29" s="8"/>
      <c r="E29" s="17"/>
      <c r="G29" s="8"/>
      <c r="H29" s="17"/>
      <c r="I29" s="8"/>
      <c r="J29" s="8"/>
      <c r="K29" s="8"/>
      <c r="L29" s="8"/>
      <c r="M29" s="8"/>
      <c r="N29" s="8"/>
      <c r="O29" s="8"/>
      <c r="P29" s="9">
        <f t="shared" si="2"/>
        <v>0</v>
      </c>
      <c r="R29" s="13"/>
    </row>
    <row r="30" spans="1:18" ht="15">
      <c r="A30" t="s">
        <v>49</v>
      </c>
      <c r="B30" s="12" t="s">
        <v>50</v>
      </c>
      <c r="C30" s="11" t="s">
        <v>35</v>
      </c>
      <c r="D30" s="8"/>
      <c r="E30" s="8"/>
      <c r="F30" s="8">
        <v>1236.86</v>
      </c>
      <c r="H30" s="8"/>
      <c r="I30" s="17"/>
      <c r="J30" s="8"/>
      <c r="K30" s="8"/>
      <c r="L30" s="8"/>
      <c r="M30" s="8"/>
      <c r="N30" s="8"/>
      <c r="O30" s="8"/>
      <c r="P30" s="9">
        <f t="shared" si="2"/>
        <v>1236.86</v>
      </c>
      <c r="R30" s="13"/>
    </row>
    <row r="31" spans="1:18" ht="15">
      <c r="A31" t="s">
        <v>49</v>
      </c>
      <c r="B31" s="12" t="s">
        <v>50</v>
      </c>
      <c r="C31" s="11" t="s">
        <v>35</v>
      </c>
      <c r="D31" s="8"/>
      <c r="E31" s="8"/>
      <c r="F31" s="8">
        <v>435.31</v>
      </c>
      <c r="G31" s="8"/>
      <c r="H31" s="8"/>
      <c r="I31" s="17"/>
      <c r="J31" s="8"/>
      <c r="K31" s="8"/>
      <c r="L31" s="8"/>
      <c r="M31" s="8"/>
      <c r="N31" s="8"/>
      <c r="O31" s="8"/>
      <c r="P31" s="9">
        <f t="shared" si="2"/>
        <v>435.31</v>
      </c>
      <c r="R31" s="13"/>
    </row>
    <row r="32" spans="1:18" ht="15">
      <c r="A32" s="22" t="s">
        <v>141</v>
      </c>
      <c r="B32" s="11" t="s">
        <v>142</v>
      </c>
      <c r="C32" s="12" t="s">
        <v>56</v>
      </c>
      <c r="D32" s="8"/>
      <c r="E32" s="8"/>
      <c r="F32" s="8">
        <v>21.47</v>
      </c>
      <c r="G32" s="8"/>
      <c r="H32" s="8"/>
      <c r="I32" s="17">
        <v>21.47</v>
      </c>
      <c r="J32" s="8"/>
      <c r="K32" s="8"/>
      <c r="L32" s="8"/>
      <c r="M32" s="8"/>
      <c r="N32" s="8"/>
      <c r="O32" s="8"/>
      <c r="P32" s="9">
        <f t="shared" si="2"/>
        <v>42.94</v>
      </c>
      <c r="R32" s="13"/>
    </row>
    <row r="33" spans="1:18" ht="15">
      <c r="A33" t="s">
        <v>51</v>
      </c>
      <c r="B33" s="12" t="s">
        <v>52</v>
      </c>
      <c r="C33" s="12" t="s">
        <v>53</v>
      </c>
      <c r="D33" s="8">
        <v>254.6</v>
      </c>
      <c r="E33" s="8"/>
      <c r="F33" s="8"/>
      <c r="G33" s="8">
        <v>263.24</v>
      </c>
      <c r="H33" s="8"/>
      <c r="I33" s="8"/>
      <c r="J33" s="8"/>
      <c r="L33" s="8"/>
      <c r="M33" s="8"/>
      <c r="N33" s="8"/>
      <c r="O33" s="8"/>
      <c r="P33" s="9">
        <f t="shared" si="2"/>
        <v>517.84</v>
      </c>
      <c r="R33" s="13"/>
    </row>
    <row r="34" spans="1:16" ht="15">
      <c r="A34" t="s">
        <v>88</v>
      </c>
      <c r="B34" s="12" t="s">
        <v>89</v>
      </c>
      <c r="C34" s="12" t="s">
        <v>18</v>
      </c>
      <c r="D34" s="8">
        <v>637.5</v>
      </c>
      <c r="E34" s="8"/>
      <c r="F34" s="8">
        <v>229.5</v>
      </c>
      <c r="G34" s="8"/>
      <c r="H34" s="8"/>
      <c r="I34" s="8"/>
      <c r="J34" s="8"/>
      <c r="K34" s="8"/>
      <c r="L34" s="8"/>
      <c r="M34" s="8"/>
      <c r="N34" s="8"/>
      <c r="O34" s="8"/>
      <c r="P34" s="9">
        <f t="shared" si="2"/>
        <v>867</v>
      </c>
    </row>
    <row r="35" spans="1:18" ht="15">
      <c r="A35" t="s">
        <v>54</v>
      </c>
      <c r="B35" s="12" t="s">
        <v>55</v>
      </c>
      <c r="C35" s="12" t="s">
        <v>56</v>
      </c>
      <c r="D35" s="8"/>
      <c r="E35" s="17">
        <v>161.57</v>
      </c>
      <c r="F35" s="8"/>
      <c r="G35" s="8"/>
      <c r="H35" s="21">
        <v>165.24</v>
      </c>
      <c r="I35" s="8"/>
      <c r="J35" s="8"/>
      <c r="K35" s="8"/>
      <c r="L35" s="8"/>
      <c r="M35" s="8"/>
      <c r="N35" s="8"/>
      <c r="O35" s="8"/>
      <c r="P35" s="9">
        <f t="shared" si="2"/>
        <v>326.81</v>
      </c>
      <c r="R35" s="13"/>
    </row>
    <row r="36" spans="1:18" ht="15">
      <c r="A36" t="s">
        <v>57</v>
      </c>
      <c r="B36" s="12" t="s">
        <v>58</v>
      </c>
      <c r="C36" s="11" t="s">
        <v>35</v>
      </c>
      <c r="D36" s="8"/>
      <c r="E36" s="8"/>
      <c r="F36" s="17">
        <v>264</v>
      </c>
      <c r="G36" s="8"/>
      <c r="H36" s="8"/>
      <c r="I36" s="17"/>
      <c r="J36" s="8"/>
      <c r="K36" s="8"/>
      <c r="L36" s="8"/>
      <c r="M36" s="8"/>
      <c r="N36" s="8"/>
      <c r="O36" s="8"/>
      <c r="P36" s="9">
        <f t="shared" si="2"/>
        <v>264</v>
      </c>
      <c r="R36" s="13"/>
    </row>
    <row r="37" spans="1:18" ht="15">
      <c r="A37" t="s">
        <v>59</v>
      </c>
      <c r="B37" s="12" t="s">
        <v>60</v>
      </c>
      <c r="C37" s="12" t="s">
        <v>61</v>
      </c>
      <c r="D37" s="8">
        <v>259.12</v>
      </c>
      <c r="E37" s="8"/>
      <c r="F37" s="17"/>
      <c r="G37" s="8">
        <v>268.95</v>
      </c>
      <c r="H37" s="8"/>
      <c r="I37" s="17"/>
      <c r="J37" s="8"/>
      <c r="K37" s="8"/>
      <c r="L37" s="8"/>
      <c r="M37" s="8"/>
      <c r="N37" s="8"/>
      <c r="O37" s="8"/>
      <c r="P37" s="9">
        <f t="shared" si="2"/>
        <v>528.0699999999999</v>
      </c>
      <c r="R37" s="13"/>
    </row>
    <row r="38" spans="1:18" ht="15">
      <c r="A38" t="s">
        <v>62</v>
      </c>
      <c r="B38" s="12" t="s">
        <v>63</v>
      </c>
      <c r="C38" s="12" t="s">
        <v>56</v>
      </c>
      <c r="D38" s="8"/>
      <c r="E38" s="17">
        <v>103.64</v>
      </c>
      <c r="F38" s="8"/>
      <c r="G38" s="8"/>
      <c r="H38" s="17">
        <v>104.13</v>
      </c>
      <c r="I38" s="8"/>
      <c r="J38" s="8"/>
      <c r="K38" s="8"/>
      <c r="L38" s="8"/>
      <c r="M38" s="8"/>
      <c r="N38" s="8"/>
      <c r="O38" s="8"/>
      <c r="P38" s="9">
        <f t="shared" si="2"/>
        <v>207.76999999999998</v>
      </c>
      <c r="R38" s="13"/>
    </row>
    <row r="39" spans="1:18" ht="15">
      <c r="A39" t="s">
        <v>64</v>
      </c>
      <c r="B39" s="12" t="s">
        <v>65</v>
      </c>
      <c r="C39" s="12" t="s">
        <v>66</v>
      </c>
      <c r="D39" s="8"/>
      <c r="E39" s="8"/>
      <c r="F39" s="17">
        <v>287.6</v>
      </c>
      <c r="G39" s="8"/>
      <c r="H39" s="8"/>
      <c r="I39" s="17"/>
      <c r="J39" s="8"/>
      <c r="K39" s="8"/>
      <c r="L39" s="8"/>
      <c r="M39" s="8"/>
      <c r="N39" s="8"/>
      <c r="O39" s="8"/>
      <c r="P39" s="9">
        <f t="shared" si="2"/>
        <v>287.6</v>
      </c>
      <c r="R39" s="13"/>
    </row>
    <row r="40" spans="1:18" ht="15">
      <c r="A40" s="22" t="s">
        <v>143</v>
      </c>
      <c r="B40" s="11" t="s">
        <v>144</v>
      </c>
      <c r="C40" s="12" t="s">
        <v>47</v>
      </c>
      <c r="D40" s="8"/>
      <c r="E40" s="8"/>
      <c r="F40" s="17">
        <v>709.41</v>
      </c>
      <c r="G40" s="8"/>
      <c r="H40" s="8"/>
      <c r="I40" s="17"/>
      <c r="J40" s="8"/>
      <c r="K40" s="8"/>
      <c r="L40" s="8"/>
      <c r="M40" s="8"/>
      <c r="N40" s="8"/>
      <c r="O40" s="8"/>
      <c r="P40" s="9">
        <f t="shared" si="2"/>
        <v>709.41</v>
      </c>
      <c r="R40" s="13"/>
    </row>
    <row r="41" spans="1:16" ht="15">
      <c r="A41" t="s">
        <v>67</v>
      </c>
      <c r="B41" s="12" t="s">
        <v>68</v>
      </c>
      <c r="C41" s="12" t="s">
        <v>18</v>
      </c>
      <c r="E41" s="8">
        <v>220</v>
      </c>
      <c r="F41" s="17"/>
      <c r="G41" s="8"/>
      <c r="H41" s="8">
        <v>220</v>
      </c>
      <c r="I41" s="17"/>
      <c r="J41" s="8"/>
      <c r="K41" s="8"/>
      <c r="L41" s="8"/>
      <c r="M41" s="8"/>
      <c r="N41" s="8"/>
      <c r="O41" s="8"/>
      <c r="P41" s="9">
        <f t="shared" si="2"/>
        <v>440</v>
      </c>
    </row>
    <row r="42" spans="1:16" ht="15">
      <c r="A42" t="s">
        <v>150</v>
      </c>
      <c r="B42" s="12" t="s">
        <v>151</v>
      </c>
      <c r="C42" s="12" t="s">
        <v>66</v>
      </c>
      <c r="E42" s="8"/>
      <c r="F42" s="17"/>
      <c r="G42" s="8">
        <v>165.75</v>
      </c>
      <c r="H42" s="8"/>
      <c r="I42" s="17"/>
      <c r="J42" s="8"/>
      <c r="K42" s="8"/>
      <c r="L42" s="8"/>
      <c r="M42" s="8"/>
      <c r="N42" s="8"/>
      <c r="O42" s="8"/>
      <c r="P42" s="9">
        <f t="shared" si="2"/>
        <v>165.75</v>
      </c>
    </row>
    <row r="43" spans="1:16" ht="15">
      <c r="A43" t="s">
        <v>69</v>
      </c>
      <c r="B43" s="12" t="s">
        <v>70</v>
      </c>
      <c r="C43" s="12" t="s">
        <v>53</v>
      </c>
      <c r="D43" s="8"/>
      <c r="E43" s="8"/>
      <c r="F43" s="17">
        <v>113.12</v>
      </c>
      <c r="G43" s="8"/>
      <c r="H43" s="8"/>
      <c r="I43" s="17"/>
      <c r="J43" s="8"/>
      <c r="K43" s="8"/>
      <c r="L43" s="8"/>
      <c r="M43" s="8"/>
      <c r="N43" s="8"/>
      <c r="O43" s="8"/>
      <c r="P43" s="9">
        <f t="shared" si="2"/>
        <v>113.12</v>
      </c>
    </row>
    <row r="44" spans="1:18" ht="15">
      <c r="A44" t="s">
        <v>71</v>
      </c>
      <c r="B44" s="12" t="s">
        <v>72</v>
      </c>
      <c r="C44" s="12" t="s">
        <v>56</v>
      </c>
      <c r="D44" s="17"/>
      <c r="E44" s="8"/>
      <c r="F44" s="17"/>
      <c r="G44" s="17">
        <v>120.61</v>
      </c>
      <c r="H44" s="8"/>
      <c r="I44" s="8"/>
      <c r="J44" s="17"/>
      <c r="K44" s="8"/>
      <c r="L44" s="8"/>
      <c r="M44" s="8"/>
      <c r="N44" s="8"/>
      <c r="O44" s="8"/>
      <c r="P44" s="9">
        <f t="shared" si="2"/>
        <v>120.61</v>
      </c>
      <c r="R44" s="13"/>
    </row>
    <row r="45" spans="1:18" ht="15">
      <c r="A45" t="s">
        <v>82</v>
      </c>
      <c r="B45" s="12" t="s">
        <v>83</v>
      </c>
      <c r="C45" s="12" t="s">
        <v>61</v>
      </c>
      <c r="D45" s="17"/>
      <c r="E45" s="8">
        <v>108.56</v>
      </c>
      <c r="F45" s="17"/>
      <c r="G45" s="17"/>
      <c r="H45" s="8">
        <v>115.57</v>
      </c>
      <c r="I45" s="8"/>
      <c r="J45" s="17"/>
      <c r="K45" s="8"/>
      <c r="L45" s="8"/>
      <c r="M45" s="8"/>
      <c r="N45" s="8"/>
      <c r="O45" s="8"/>
      <c r="P45" s="9">
        <f t="shared" si="2"/>
        <v>224.13</v>
      </c>
      <c r="R45" s="13"/>
    </row>
    <row r="46" spans="1:18" ht="15">
      <c r="A46" s="22" t="s">
        <v>145</v>
      </c>
      <c r="B46" s="12" t="s">
        <v>134</v>
      </c>
      <c r="C46" s="12" t="s">
        <v>47</v>
      </c>
      <c r="D46" s="8"/>
      <c r="E46" s="8"/>
      <c r="F46" s="17">
        <v>121.54</v>
      </c>
      <c r="G46" s="17"/>
      <c r="H46" s="8"/>
      <c r="I46" s="8"/>
      <c r="J46" s="17"/>
      <c r="K46" s="8"/>
      <c r="L46" s="8"/>
      <c r="M46" s="8"/>
      <c r="N46" s="8"/>
      <c r="O46" s="8"/>
      <c r="P46" s="9">
        <f t="shared" si="2"/>
        <v>121.54</v>
      </c>
      <c r="R46" s="13"/>
    </row>
    <row r="47" spans="1:18" ht="15">
      <c r="A47" t="s">
        <v>98</v>
      </c>
      <c r="B47" s="12" t="s">
        <v>99</v>
      </c>
      <c r="C47" s="12" t="s">
        <v>61</v>
      </c>
      <c r="D47" s="8"/>
      <c r="E47" s="8"/>
      <c r="F47" s="8">
        <v>65.45</v>
      </c>
      <c r="G47" s="8"/>
      <c r="H47" s="8"/>
      <c r="I47" s="8"/>
      <c r="K47" s="8"/>
      <c r="L47" s="8"/>
      <c r="M47" s="8"/>
      <c r="N47" s="8"/>
      <c r="O47" s="8"/>
      <c r="P47" s="9">
        <f t="shared" si="2"/>
        <v>65.45</v>
      </c>
      <c r="R47" s="13"/>
    </row>
    <row r="48" spans="1:18" ht="15">
      <c r="A48" t="s">
        <v>121</v>
      </c>
      <c r="B48" s="12" t="s">
        <v>122</v>
      </c>
      <c r="C48" s="12" t="s">
        <v>66</v>
      </c>
      <c r="D48" s="8">
        <v>55.44</v>
      </c>
      <c r="E48" s="17"/>
      <c r="F48" s="8"/>
      <c r="G48" s="8">
        <v>55.44</v>
      </c>
      <c r="H48" s="17"/>
      <c r="I48" s="8"/>
      <c r="J48" s="8"/>
      <c r="K48" s="8"/>
      <c r="L48" s="8"/>
      <c r="M48" s="8"/>
      <c r="N48" s="8"/>
      <c r="O48" s="8"/>
      <c r="P48" s="9">
        <f t="shared" si="2"/>
        <v>110.88</v>
      </c>
      <c r="R48" s="13"/>
    </row>
    <row r="49" spans="1:18" ht="15">
      <c r="A49" t="s">
        <v>73</v>
      </c>
      <c r="B49" s="12" t="s">
        <v>74</v>
      </c>
      <c r="C49" s="12" t="s">
        <v>20</v>
      </c>
      <c r="D49" s="8"/>
      <c r="E49" s="17">
        <v>309.36</v>
      </c>
      <c r="F49" s="8"/>
      <c r="G49" s="8"/>
      <c r="H49" s="17">
        <v>309.36</v>
      </c>
      <c r="I49" s="8"/>
      <c r="J49" s="8"/>
      <c r="K49" s="8"/>
      <c r="L49" s="8"/>
      <c r="M49" s="8"/>
      <c r="N49" s="8"/>
      <c r="O49" s="8"/>
      <c r="P49" s="9">
        <f t="shared" si="2"/>
        <v>618.72</v>
      </c>
      <c r="R49" s="13"/>
    </row>
    <row r="50" spans="1:18" ht="15">
      <c r="A50" t="s">
        <v>75</v>
      </c>
      <c r="B50" s="12" t="s">
        <v>76</v>
      </c>
      <c r="C50" s="12" t="s">
        <v>61</v>
      </c>
      <c r="D50" s="17">
        <v>197.83</v>
      </c>
      <c r="E50" s="8"/>
      <c r="F50" s="17"/>
      <c r="G50" s="17">
        <v>201.49</v>
      </c>
      <c r="H50" s="8"/>
      <c r="I50" s="17">
        <v>201.49</v>
      </c>
      <c r="J50" s="8"/>
      <c r="K50" s="8"/>
      <c r="L50" s="8"/>
      <c r="M50" s="8"/>
      <c r="N50" s="8"/>
      <c r="O50" s="8"/>
      <c r="P50" s="9">
        <f t="shared" si="2"/>
        <v>600.8100000000001</v>
      </c>
      <c r="R50" s="13"/>
    </row>
    <row r="51" spans="1:18" ht="15">
      <c r="A51" s="18" t="s">
        <v>15</v>
      </c>
      <c r="B51" s="4"/>
      <c r="C51" s="4"/>
      <c r="D51" s="9">
        <f>SUM(D26:D50)</f>
        <v>1404.49</v>
      </c>
      <c r="E51" s="9">
        <f aca="true" t="shared" si="3" ref="E51:O51">SUM(E26:E50)</f>
        <v>1179.8200000000002</v>
      </c>
      <c r="F51" s="9">
        <f t="shared" si="3"/>
        <v>4006.329999999999</v>
      </c>
      <c r="G51" s="9">
        <f t="shared" si="3"/>
        <v>1075.48</v>
      </c>
      <c r="H51" s="9">
        <f t="shared" si="3"/>
        <v>1190.9899999999998</v>
      </c>
      <c r="I51" s="9">
        <f t="shared" si="3"/>
        <v>222.96</v>
      </c>
      <c r="J51" s="9">
        <f t="shared" si="3"/>
        <v>0</v>
      </c>
      <c r="K51" s="9">
        <f t="shared" si="3"/>
        <v>0</v>
      </c>
      <c r="L51" s="9">
        <f t="shared" si="3"/>
        <v>0</v>
      </c>
      <c r="M51" s="9">
        <f t="shared" si="3"/>
        <v>0</v>
      </c>
      <c r="N51" s="9">
        <f t="shared" si="3"/>
        <v>0</v>
      </c>
      <c r="O51" s="9">
        <f t="shared" si="3"/>
        <v>0</v>
      </c>
      <c r="P51" s="9">
        <f>SUM(P26:P50)</f>
        <v>9080.069999999998</v>
      </c>
      <c r="R51" s="13"/>
    </row>
    <row r="53" spans="1:16" ht="15">
      <c r="A53" s="23" t="s">
        <v>77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5" spans="1:16" ht="15">
      <c r="A55" s="23" t="s">
        <v>147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6" ht="15">
      <c r="A56" s="1" t="s">
        <v>0</v>
      </c>
      <c r="B56" s="2" t="s">
        <v>1</v>
      </c>
      <c r="C56" s="2" t="s">
        <v>2</v>
      </c>
      <c r="D56" s="3" t="s">
        <v>3</v>
      </c>
      <c r="E56" s="3" t="s">
        <v>4</v>
      </c>
      <c r="F56" s="19" t="s">
        <v>5</v>
      </c>
      <c r="G56" s="19" t="s">
        <v>6</v>
      </c>
      <c r="H56" s="19" t="s">
        <v>7</v>
      </c>
      <c r="I56" s="19" t="s">
        <v>8</v>
      </c>
      <c r="J56" s="19" t="s">
        <v>9</v>
      </c>
      <c r="K56" s="19" t="s">
        <v>10</v>
      </c>
      <c r="L56" s="19" t="s">
        <v>11</v>
      </c>
      <c r="M56" s="19" t="s">
        <v>12</v>
      </c>
      <c r="N56" s="19" t="s">
        <v>13</v>
      </c>
      <c r="O56" s="19" t="s">
        <v>14</v>
      </c>
      <c r="P56" s="19" t="s">
        <v>15</v>
      </c>
    </row>
    <row r="57" spans="1:18" ht="15">
      <c r="A57" s="10" t="s">
        <v>79</v>
      </c>
      <c r="B57" s="11" t="s">
        <v>78</v>
      </c>
      <c r="C57" s="12" t="s">
        <v>61</v>
      </c>
      <c r="D57" s="7"/>
      <c r="E57" s="8"/>
      <c r="F57" s="8"/>
      <c r="G57" s="8">
        <v>97.39</v>
      </c>
      <c r="H57" s="8"/>
      <c r="I57" s="8"/>
      <c r="J57" s="8"/>
      <c r="K57" s="8"/>
      <c r="L57" s="8"/>
      <c r="M57" s="8"/>
      <c r="N57" s="8"/>
      <c r="O57" s="8"/>
      <c r="P57" s="9">
        <f aca="true" t="shared" si="4" ref="P57:P75">SUM(D57:O57)</f>
        <v>97.39</v>
      </c>
      <c r="R57" s="13"/>
    </row>
    <row r="58" spans="1:18" ht="15">
      <c r="A58" s="10" t="s">
        <v>108</v>
      </c>
      <c r="B58" s="11" t="s">
        <v>109</v>
      </c>
      <c r="C58" s="6" t="s">
        <v>18</v>
      </c>
      <c r="D58" s="7"/>
      <c r="E58" s="8">
        <v>691.12</v>
      </c>
      <c r="F58" s="8"/>
      <c r="G58" s="8"/>
      <c r="H58" s="8">
        <v>697.48</v>
      </c>
      <c r="I58" s="8"/>
      <c r="J58" s="8"/>
      <c r="K58" s="8"/>
      <c r="L58" s="8"/>
      <c r="M58" s="8"/>
      <c r="N58" s="8"/>
      <c r="O58" s="8"/>
      <c r="P58" s="9">
        <f t="shared" si="4"/>
        <v>1388.6</v>
      </c>
      <c r="R58" s="13"/>
    </row>
    <row r="59" spans="1:18" ht="15">
      <c r="A59" s="10" t="s">
        <v>19</v>
      </c>
      <c r="B59" s="11" t="s">
        <v>19</v>
      </c>
      <c r="C59" s="12" t="s">
        <v>20</v>
      </c>
      <c r="D59" s="7">
        <v>387.11</v>
      </c>
      <c r="E59" s="8"/>
      <c r="F59" s="8"/>
      <c r="G59" s="8">
        <v>581</v>
      </c>
      <c r="H59" s="8"/>
      <c r="I59" s="8"/>
      <c r="J59" s="8"/>
      <c r="K59" s="8"/>
      <c r="L59" s="8"/>
      <c r="M59" s="8"/>
      <c r="N59" s="8"/>
      <c r="O59" s="8"/>
      <c r="P59" s="9">
        <f t="shared" si="4"/>
        <v>968.11</v>
      </c>
      <c r="R59" s="13"/>
    </row>
    <row r="60" spans="1:18" ht="15">
      <c r="A60" s="10" t="s">
        <v>19</v>
      </c>
      <c r="B60" s="11" t="s">
        <v>19</v>
      </c>
      <c r="C60" s="12" t="s">
        <v>20</v>
      </c>
      <c r="D60" s="7">
        <v>158.18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>
        <f t="shared" si="4"/>
        <v>158.18</v>
      </c>
      <c r="R60" s="13"/>
    </row>
    <row r="61" spans="1:18" ht="15">
      <c r="A61" s="10" t="s">
        <v>21</v>
      </c>
      <c r="B61" s="11" t="s">
        <v>22</v>
      </c>
      <c r="C61" s="11" t="s">
        <v>23</v>
      </c>
      <c r="D61" s="8"/>
      <c r="E61" s="8"/>
      <c r="F61" s="8">
        <v>73.57</v>
      </c>
      <c r="G61" s="8"/>
      <c r="H61" s="8"/>
      <c r="I61" s="8"/>
      <c r="J61" s="8"/>
      <c r="K61" s="8"/>
      <c r="L61" s="8"/>
      <c r="M61" s="8"/>
      <c r="N61" s="8"/>
      <c r="O61" s="8"/>
      <c r="P61" s="9">
        <f t="shared" si="4"/>
        <v>73.57</v>
      </c>
      <c r="R61" s="13"/>
    </row>
    <row r="62" spans="1:18" ht="15">
      <c r="A62" s="10" t="s">
        <v>21</v>
      </c>
      <c r="B62" s="11" t="s">
        <v>22</v>
      </c>
      <c r="C62" s="11" t="s">
        <v>23</v>
      </c>
      <c r="D62" s="8"/>
      <c r="E62" s="8"/>
      <c r="F62" s="8">
        <v>23.82</v>
      </c>
      <c r="G62" s="8"/>
      <c r="H62" s="8"/>
      <c r="I62" s="8"/>
      <c r="J62" s="8"/>
      <c r="K62" s="8"/>
      <c r="L62" s="8"/>
      <c r="M62" s="8"/>
      <c r="N62" s="8"/>
      <c r="O62" s="8"/>
      <c r="P62" s="9">
        <f>SUM(D62:O62)</f>
        <v>23.82</v>
      </c>
      <c r="R62" s="13"/>
    </row>
    <row r="63" spans="1:18" ht="15">
      <c r="A63" s="10" t="s">
        <v>21</v>
      </c>
      <c r="B63" s="11" t="s">
        <v>22</v>
      </c>
      <c r="C63" s="11" t="s">
        <v>23</v>
      </c>
      <c r="D63" s="8"/>
      <c r="E63" s="8"/>
      <c r="F63" s="8">
        <v>65.14</v>
      </c>
      <c r="G63" s="8"/>
      <c r="H63" s="8"/>
      <c r="I63" s="8"/>
      <c r="J63" s="8"/>
      <c r="K63" s="8"/>
      <c r="L63" s="8"/>
      <c r="M63" s="8"/>
      <c r="N63" s="8"/>
      <c r="O63" s="8"/>
      <c r="P63" s="9">
        <f>SUM(D63:O63)</f>
        <v>65.14</v>
      </c>
      <c r="R63" s="13"/>
    </row>
    <row r="64" spans="1:18" ht="15">
      <c r="A64" s="10" t="s">
        <v>97</v>
      </c>
      <c r="B64" s="11" t="s">
        <v>95</v>
      </c>
      <c r="C64" s="11" t="s">
        <v>96</v>
      </c>
      <c r="D64" s="8"/>
      <c r="E64" s="8"/>
      <c r="F64" s="8">
        <v>379.75</v>
      </c>
      <c r="G64" s="8"/>
      <c r="H64" s="8"/>
      <c r="I64" s="8"/>
      <c r="J64" s="8"/>
      <c r="K64" s="8"/>
      <c r="L64" s="8"/>
      <c r="M64" s="8"/>
      <c r="N64" s="8"/>
      <c r="O64" s="8"/>
      <c r="P64" s="9">
        <f t="shared" si="4"/>
        <v>379.75</v>
      </c>
      <c r="R64" s="13"/>
    </row>
    <row r="65" spans="1:18" ht="30">
      <c r="A65" s="10" t="s">
        <v>132</v>
      </c>
      <c r="B65" s="11" t="s">
        <v>133</v>
      </c>
      <c r="C65" s="11" t="s">
        <v>96</v>
      </c>
      <c r="D65" s="8"/>
      <c r="E65" s="8"/>
      <c r="F65" s="8">
        <v>40.11</v>
      </c>
      <c r="G65" s="8"/>
      <c r="H65" s="8"/>
      <c r="I65" s="8"/>
      <c r="J65" s="8"/>
      <c r="K65" s="8"/>
      <c r="L65" s="8"/>
      <c r="M65" s="8"/>
      <c r="N65" s="8"/>
      <c r="O65" s="8"/>
      <c r="P65" s="9">
        <f>SUM(D65:O65)</f>
        <v>40.11</v>
      </c>
      <c r="R65" s="13"/>
    </row>
    <row r="66" spans="1:18" ht="15">
      <c r="A66" s="10" t="s">
        <v>100</v>
      </c>
      <c r="B66" s="11" t="s">
        <v>101</v>
      </c>
      <c r="C66" s="11" t="s">
        <v>94</v>
      </c>
      <c r="D66" s="8"/>
      <c r="E66" s="8"/>
      <c r="F66" s="8">
        <v>285.13</v>
      </c>
      <c r="G66" s="8"/>
      <c r="H66" s="8"/>
      <c r="I66" s="8"/>
      <c r="J66" s="8"/>
      <c r="K66" s="8"/>
      <c r="L66" s="8"/>
      <c r="M66" s="8"/>
      <c r="N66" s="8"/>
      <c r="O66" s="8"/>
      <c r="P66" s="9">
        <f t="shared" si="4"/>
        <v>285.13</v>
      </c>
      <c r="R66" s="13"/>
    </row>
    <row r="67" spans="1:18" ht="15">
      <c r="A67" s="10" t="s">
        <v>139</v>
      </c>
      <c r="B67" s="11" t="s">
        <v>140</v>
      </c>
      <c r="C67" s="11" t="s">
        <v>94</v>
      </c>
      <c r="D67" s="8">
        <v>36.11</v>
      </c>
      <c r="E67" s="8"/>
      <c r="F67" s="8">
        <v>69.74</v>
      </c>
      <c r="G67" s="8"/>
      <c r="H67" s="8"/>
      <c r="I67" s="8"/>
      <c r="J67" s="8"/>
      <c r="K67" s="8"/>
      <c r="L67" s="8"/>
      <c r="M67" s="8"/>
      <c r="N67" s="8"/>
      <c r="O67" s="8"/>
      <c r="P67" s="9">
        <f t="shared" si="4"/>
        <v>105.85</v>
      </c>
      <c r="R67" s="13"/>
    </row>
    <row r="68" spans="1:18" ht="15" customHeight="1">
      <c r="A68" s="10" t="s">
        <v>110</v>
      </c>
      <c r="B68" s="11" t="s">
        <v>111</v>
      </c>
      <c r="C68" s="6" t="s">
        <v>18</v>
      </c>
      <c r="D68" s="8">
        <v>890.6</v>
      </c>
      <c r="E68" s="8"/>
      <c r="F68" s="8"/>
      <c r="G68" s="8">
        <v>902.28</v>
      </c>
      <c r="H68" s="8"/>
      <c r="I68" s="8"/>
      <c r="J68" s="8"/>
      <c r="K68" s="8"/>
      <c r="L68" s="8"/>
      <c r="M68" s="8"/>
      <c r="N68" s="8"/>
      <c r="O68" s="8"/>
      <c r="P68" s="9">
        <f t="shared" si="4"/>
        <v>1792.88</v>
      </c>
      <c r="R68" s="13"/>
    </row>
    <row r="69" spans="1:18" ht="15">
      <c r="A69" s="10" t="s">
        <v>30</v>
      </c>
      <c r="B69" s="11" t="s">
        <v>31</v>
      </c>
      <c r="C69" s="11" t="s">
        <v>32</v>
      </c>
      <c r="D69" s="7"/>
      <c r="E69" s="8"/>
      <c r="F69" s="8">
        <v>253.38</v>
      </c>
      <c r="G69" s="8"/>
      <c r="H69" s="8"/>
      <c r="I69" s="8"/>
      <c r="J69" s="8"/>
      <c r="K69" s="8"/>
      <c r="L69" s="8"/>
      <c r="M69" s="8"/>
      <c r="N69" s="8"/>
      <c r="O69" s="8"/>
      <c r="P69" s="9">
        <f t="shared" si="4"/>
        <v>253.38</v>
      </c>
      <c r="R69" s="13"/>
    </row>
    <row r="70" spans="1:18" ht="15">
      <c r="A70" s="10" t="s">
        <v>90</v>
      </c>
      <c r="B70" s="11" t="s">
        <v>91</v>
      </c>
      <c r="C70" s="11" t="s">
        <v>18</v>
      </c>
      <c r="D70" s="7">
        <v>26.25</v>
      </c>
      <c r="E70" s="8"/>
      <c r="F70" s="8"/>
      <c r="G70" s="8">
        <v>26.25</v>
      </c>
      <c r="H70" s="8"/>
      <c r="I70" s="8"/>
      <c r="J70" s="8"/>
      <c r="K70" s="8"/>
      <c r="L70" s="8"/>
      <c r="M70" s="8"/>
      <c r="N70" s="8"/>
      <c r="P70" s="9">
        <f t="shared" si="4"/>
        <v>52.5</v>
      </c>
      <c r="R70" s="13"/>
    </row>
    <row r="71" spans="1:18" ht="15">
      <c r="A71" s="10" t="s">
        <v>92</v>
      </c>
      <c r="B71" s="11" t="s">
        <v>93</v>
      </c>
      <c r="C71" s="11" t="s">
        <v>94</v>
      </c>
      <c r="D71" s="7"/>
      <c r="E71" s="8">
        <v>371.03</v>
      </c>
      <c r="F71" s="8"/>
      <c r="G71" s="8"/>
      <c r="H71" s="8">
        <v>375.49</v>
      </c>
      <c r="I71" s="8"/>
      <c r="J71" s="8"/>
      <c r="K71" s="8"/>
      <c r="L71" s="8"/>
      <c r="M71" s="8"/>
      <c r="N71" s="8"/>
      <c r="O71" s="8"/>
      <c r="P71" s="9">
        <f t="shared" si="4"/>
        <v>746.52</v>
      </c>
      <c r="R71" s="13"/>
    </row>
    <row r="72" spans="1:18" ht="15">
      <c r="A72" s="10" t="s">
        <v>33</v>
      </c>
      <c r="B72" s="11" t="s">
        <v>34</v>
      </c>
      <c r="C72" s="11" t="s">
        <v>35</v>
      </c>
      <c r="D72" s="7"/>
      <c r="E72" s="8"/>
      <c r="F72" s="8">
        <v>197.06</v>
      </c>
      <c r="I72" s="8"/>
      <c r="J72" s="8"/>
      <c r="K72" s="8"/>
      <c r="L72" s="8"/>
      <c r="M72" s="8"/>
      <c r="N72" s="8"/>
      <c r="O72" s="8"/>
      <c r="P72" s="9">
        <f>SUM(D72:O72)</f>
        <v>197.06</v>
      </c>
      <c r="R72" s="13"/>
    </row>
    <row r="73" spans="1:18" ht="15">
      <c r="A73" s="10" t="s">
        <v>33</v>
      </c>
      <c r="B73" s="11" t="s">
        <v>34</v>
      </c>
      <c r="C73" s="11" t="s">
        <v>35</v>
      </c>
      <c r="D73" s="7"/>
      <c r="E73" s="8"/>
      <c r="F73" s="8">
        <v>479.29</v>
      </c>
      <c r="G73" s="8"/>
      <c r="I73" s="8">
        <v>688.04</v>
      </c>
      <c r="J73" s="8"/>
      <c r="K73" s="8"/>
      <c r="L73" s="8"/>
      <c r="M73" s="8"/>
      <c r="N73" s="8"/>
      <c r="O73" s="8"/>
      <c r="P73" s="9">
        <f>SUM(D73:O73)</f>
        <v>1167.33</v>
      </c>
      <c r="R73" s="13"/>
    </row>
    <row r="74" spans="1:18" ht="15">
      <c r="A74" s="10" t="s">
        <v>39</v>
      </c>
      <c r="B74" s="11" t="s">
        <v>40</v>
      </c>
      <c r="C74" s="6" t="s">
        <v>18</v>
      </c>
      <c r="D74" s="7"/>
      <c r="E74" s="8">
        <v>679.32</v>
      </c>
      <c r="F74" s="8"/>
      <c r="G74" s="8"/>
      <c r="H74" s="8">
        <v>685.8</v>
      </c>
      <c r="I74" s="8"/>
      <c r="J74" s="8"/>
      <c r="K74" s="8"/>
      <c r="L74" s="8"/>
      <c r="M74" s="8"/>
      <c r="N74" s="8"/>
      <c r="O74" s="8"/>
      <c r="P74" s="9">
        <f t="shared" si="4"/>
        <v>1365.12</v>
      </c>
      <c r="R74" s="13"/>
    </row>
    <row r="75" spans="1:16" ht="15">
      <c r="A75" t="s">
        <v>80</v>
      </c>
      <c r="B75" s="12" t="s">
        <v>81</v>
      </c>
      <c r="C75" s="6" t="s">
        <v>18</v>
      </c>
      <c r="D75" s="8"/>
      <c r="E75" s="8">
        <v>726.01</v>
      </c>
      <c r="F75" s="8"/>
      <c r="G75" s="8">
        <v>733.12</v>
      </c>
      <c r="H75" s="8"/>
      <c r="I75" s="8"/>
      <c r="J75" s="8"/>
      <c r="K75" s="8"/>
      <c r="L75" s="8"/>
      <c r="M75" s="8"/>
      <c r="N75" s="8"/>
      <c r="O75" s="8"/>
      <c r="P75" s="9">
        <f t="shared" si="4"/>
        <v>1459.13</v>
      </c>
    </row>
    <row r="76" spans="1:16" ht="15">
      <c r="A76" s="14" t="s">
        <v>15</v>
      </c>
      <c r="B76" s="15"/>
      <c r="C76" s="15"/>
      <c r="D76" s="16">
        <f aca="true" t="shared" si="5" ref="D76:O76">SUM(D57:D75)</f>
        <v>1498.25</v>
      </c>
      <c r="E76" s="16">
        <f t="shared" si="5"/>
        <v>2467.4800000000005</v>
      </c>
      <c r="F76" s="16">
        <f t="shared" si="5"/>
        <v>1866.9899999999998</v>
      </c>
      <c r="G76" s="16">
        <f t="shared" si="5"/>
        <v>2340.04</v>
      </c>
      <c r="H76" s="16">
        <f t="shared" si="5"/>
        <v>1758.77</v>
      </c>
      <c r="I76" s="16">
        <f t="shared" si="5"/>
        <v>688.04</v>
      </c>
      <c r="J76" s="16">
        <f t="shared" si="5"/>
        <v>0</v>
      </c>
      <c r="K76" s="16">
        <f t="shared" si="5"/>
        <v>0</v>
      </c>
      <c r="L76" s="16">
        <f t="shared" si="5"/>
        <v>0</v>
      </c>
      <c r="M76" s="16">
        <f t="shared" si="5"/>
        <v>0</v>
      </c>
      <c r="N76" s="16">
        <f t="shared" si="5"/>
        <v>0</v>
      </c>
      <c r="O76" s="16">
        <f t="shared" si="5"/>
        <v>0</v>
      </c>
      <c r="P76" s="9">
        <f>SUM(D76:O76)</f>
        <v>10619.57</v>
      </c>
    </row>
    <row r="77" spans="1:16" ht="15">
      <c r="A77" s="14"/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9"/>
    </row>
    <row r="78" spans="1:16" ht="15">
      <c r="A78" s="23" t="s">
        <v>148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1:16" ht="15">
      <c r="A79" s="1" t="s">
        <v>0</v>
      </c>
      <c r="B79" s="2" t="s">
        <v>1</v>
      </c>
      <c r="C79" s="2" t="s">
        <v>2</v>
      </c>
      <c r="D79" s="3" t="s">
        <v>3</v>
      </c>
      <c r="E79" s="3" t="s">
        <v>4</v>
      </c>
      <c r="F79" s="19" t="s">
        <v>5</v>
      </c>
      <c r="G79" s="19" t="s">
        <v>6</v>
      </c>
      <c r="H79" s="19" t="s">
        <v>7</v>
      </c>
      <c r="I79" s="19" t="s">
        <v>8</v>
      </c>
      <c r="J79" s="19" t="s">
        <v>9</v>
      </c>
      <c r="K79" s="19" t="s">
        <v>10</v>
      </c>
      <c r="L79" s="19" t="s">
        <v>11</v>
      </c>
      <c r="M79" s="19" t="s">
        <v>12</v>
      </c>
      <c r="N79" s="19" t="s">
        <v>13</v>
      </c>
      <c r="O79" s="19" t="s">
        <v>14</v>
      </c>
      <c r="P79" s="19" t="s">
        <v>15</v>
      </c>
    </row>
    <row r="80" spans="1:16" ht="15">
      <c r="A80" t="s">
        <v>112</v>
      </c>
      <c r="B80" s="12" t="s">
        <v>113</v>
      </c>
      <c r="C80" s="12" t="s">
        <v>53</v>
      </c>
      <c r="D80" s="8"/>
      <c r="E80" s="8">
        <v>210.68</v>
      </c>
      <c r="F80" s="8"/>
      <c r="G80" s="8"/>
      <c r="H80" s="8">
        <v>226.27</v>
      </c>
      <c r="I80" s="8"/>
      <c r="J80" s="8"/>
      <c r="K80" s="8"/>
      <c r="L80" s="8"/>
      <c r="N80" s="8"/>
      <c r="O80" s="8"/>
      <c r="P80" s="9">
        <f aca="true" t="shared" si="6" ref="P80:P105">SUM(D80:O80)</f>
        <v>436.95000000000005</v>
      </c>
    </row>
    <row r="81" spans="1:16" ht="15">
      <c r="A81" s="22" t="s">
        <v>119</v>
      </c>
      <c r="B81" s="12" t="s">
        <v>120</v>
      </c>
      <c r="C81" s="12" t="s">
        <v>66</v>
      </c>
      <c r="D81" s="8"/>
      <c r="E81" s="8"/>
      <c r="F81" s="8">
        <v>299.14</v>
      </c>
      <c r="G81" s="8"/>
      <c r="H81" s="8"/>
      <c r="I81" s="8"/>
      <c r="J81" s="8"/>
      <c r="K81" s="8"/>
      <c r="L81" s="8"/>
      <c r="M81" s="8"/>
      <c r="N81" s="8"/>
      <c r="O81" s="8"/>
      <c r="P81" s="9">
        <f t="shared" si="6"/>
        <v>299.14</v>
      </c>
    </row>
    <row r="82" spans="1:18" ht="15">
      <c r="A82" t="s">
        <v>84</v>
      </c>
      <c r="B82" s="12" t="s">
        <v>85</v>
      </c>
      <c r="C82" s="12" t="s">
        <v>18</v>
      </c>
      <c r="D82" s="8"/>
      <c r="E82" s="17"/>
      <c r="F82" s="8"/>
      <c r="G82" s="8"/>
      <c r="H82" s="17"/>
      <c r="I82" s="8"/>
      <c r="J82" s="8"/>
      <c r="K82" s="8"/>
      <c r="L82" s="8"/>
      <c r="M82" s="8"/>
      <c r="N82" s="8"/>
      <c r="O82" s="8"/>
      <c r="P82" s="9">
        <f t="shared" si="6"/>
        <v>0</v>
      </c>
      <c r="R82" s="13"/>
    </row>
    <row r="83" spans="1:18" ht="15">
      <c r="A83" t="s">
        <v>84</v>
      </c>
      <c r="B83" s="12" t="s">
        <v>85</v>
      </c>
      <c r="C83" s="12" t="s">
        <v>18</v>
      </c>
      <c r="D83" s="8"/>
      <c r="E83" s="17"/>
      <c r="F83" s="8"/>
      <c r="G83" s="8"/>
      <c r="H83" s="17"/>
      <c r="I83" s="8"/>
      <c r="J83" s="8"/>
      <c r="K83" s="8"/>
      <c r="L83" s="8"/>
      <c r="M83" s="8"/>
      <c r="N83" s="8"/>
      <c r="O83" s="8"/>
      <c r="P83" s="9">
        <f t="shared" si="6"/>
        <v>0</v>
      </c>
      <c r="R83" s="13"/>
    </row>
    <row r="84" spans="1:16" ht="15">
      <c r="A84" t="s">
        <v>105</v>
      </c>
      <c r="B84" s="12" t="s">
        <v>104</v>
      </c>
      <c r="C84" s="12" t="s">
        <v>53</v>
      </c>
      <c r="D84" s="8">
        <v>260.51</v>
      </c>
      <c r="E84" s="8"/>
      <c r="F84" s="8"/>
      <c r="G84" s="8">
        <v>261</v>
      </c>
      <c r="H84" s="8"/>
      <c r="I84" s="8"/>
      <c r="J84" s="8"/>
      <c r="K84" s="8"/>
      <c r="L84" s="8"/>
      <c r="M84" s="8"/>
      <c r="N84" s="8"/>
      <c r="O84" s="8"/>
      <c r="P84" s="9">
        <f t="shared" si="6"/>
        <v>521.51</v>
      </c>
    </row>
    <row r="85" spans="1:18" ht="15">
      <c r="A85" s="22" t="s">
        <v>128</v>
      </c>
      <c r="B85" s="12" t="s">
        <v>129</v>
      </c>
      <c r="C85" s="12" t="s">
        <v>47</v>
      </c>
      <c r="D85" s="8"/>
      <c r="E85" s="8">
        <v>41.52</v>
      </c>
      <c r="F85" s="8"/>
      <c r="G85" s="8"/>
      <c r="H85" s="8">
        <v>41.62</v>
      </c>
      <c r="I85" s="8"/>
      <c r="J85" s="8"/>
      <c r="K85" s="8"/>
      <c r="L85" s="8"/>
      <c r="M85" s="8"/>
      <c r="N85" s="8"/>
      <c r="O85" s="8"/>
      <c r="P85" s="9">
        <f t="shared" si="6"/>
        <v>83.14</v>
      </c>
      <c r="R85" s="13"/>
    </row>
    <row r="86" spans="1:16" ht="15">
      <c r="A86" t="s">
        <v>49</v>
      </c>
      <c r="B86" s="12" t="s">
        <v>50</v>
      </c>
      <c r="C86" s="11" t="s">
        <v>35</v>
      </c>
      <c r="D86" s="8"/>
      <c r="E86" s="8"/>
      <c r="F86" s="8">
        <v>345.4</v>
      </c>
      <c r="G86" s="8"/>
      <c r="H86" s="8"/>
      <c r="I86" s="17"/>
      <c r="J86" s="8"/>
      <c r="K86" s="8"/>
      <c r="L86" s="8"/>
      <c r="M86" s="8"/>
      <c r="N86" s="8"/>
      <c r="O86" s="8"/>
      <c r="P86" s="9">
        <f t="shared" si="6"/>
        <v>345.4</v>
      </c>
    </row>
    <row r="87" spans="1:16" ht="15">
      <c r="A87" t="s">
        <v>118</v>
      </c>
      <c r="B87" s="11" t="s">
        <v>52</v>
      </c>
      <c r="C87" s="11" t="s">
        <v>53</v>
      </c>
      <c r="D87" s="8">
        <v>126.08</v>
      </c>
      <c r="E87" s="8"/>
      <c r="F87" s="8"/>
      <c r="G87" s="8">
        <v>130.21</v>
      </c>
      <c r="H87" s="8"/>
      <c r="I87" s="8"/>
      <c r="J87" s="8"/>
      <c r="K87" s="8"/>
      <c r="L87" s="8"/>
      <c r="M87" s="8"/>
      <c r="N87" s="8"/>
      <c r="O87" s="8"/>
      <c r="P87" s="9">
        <f t="shared" si="6"/>
        <v>256.29</v>
      </c>
    </row>
    <row r="88" spans="1:16" ht="15">
      <c r="A88" t="s">
        <v>88</v>
      </c>
      <c r="B88" s="12" t="s">
        <v>89</v>
      </c>
      <c r="C88" s="12" t="s">
        <v>18</v>
      </c>
      <c r="D88" s="8">
        <v>658.75</v>
      </c>
      <c r="E88" s="8"/>
      <c r="F88" s="8">
        <v>240.21</v>
      </c>
      <c r="G88" s="8"/>
      <c r="H88" s="8"/>
      <c r="I88" s="8"/>
      <c r="J88" s="8"/>
      <c r="K88" s="8"/>
      <c r="L88" s="8"/>
      <c r="M88" s="8"/>
      <c r="N88" s="8"/>
      <c r="O88" s="8"/>
      <c r="P88" s="9">
        <f t="shared" si="6"/>
        <v>898.96</v>
      </c>
    </row>
    <row r="89" spans="1:16" ht="15">
      <c r="A89" t="s">
        <v>124</v>
      </c>
      <c r="B89" s="12" t="s">
        <v>125</v>
      </c>
      <c r="C89" s="12" t="s">
        <v>61</v>
      </c>
      <c r="D89" s="8">
        <v>57.6</v>
      </c>
      <c r="E89" s="8"/>
      <c r="F89" s="8"/>
      <c r="G89" s="8">
        <v>57.6</v>
      </c>
      <c r="H89" s="8"/>
      <c r="I89" s="8"/>
      <c r="J89" s="8"/>
      <c r="K89" s="8"/>
      <c r="L89" s="8"/>
      <c r="M89" s="8"/>
      <c r="N89" s="8"/>
      <c r="O89" s="8"/>
      <c r="P89" s="9">
        <f t="shared" si="6"/>
        <v>115.2</v>
      </c>
    </row>
    <row r="90" spans="1:16" ht="15">
      <c r="A90" t="s">
        <v>123</v>
      </c>
      <c r="B90" s="12" t="s">
        <v>58</v>
      </c>
      <c r="C90" s="11" t="s">
        <v>35</v>
      </c>
      <c r="D90" s="8"/>
      <c r="E90" s="8"/>
      <c r="F90" s="8">
        <v>309.12</v>
      </c>
      <c r="G90" s="8"/>
      <c r="H90" s="8"/>
      <c r="I90" s="17"/>
      <c r="J90" s="8"/>
      <c r="K90" s="8"/>
      <c r="L90" s="8"/>
      <c r="M90" s="8"/>
      <c r="N90" s="8"/>
      <c r="O90" s="8"/>
      <c r="P90" s="9">
        <f>SUM(D90:O90)</f>
        <v>309.12</v>
      </c>
    </row>
    <row r="91" spans="1:16" ht="15">
      <c r="A91" t="s">
        <v>86</v>
      </c>
      <c r="B91" s="12" t="s">
        <v>87</v>
      </c>
      <c r="C91" s="12" t="s">
        <v>61</v>
      </c>
      <c r="D91" s="8"/>
      <c r="E91" s="8"/>
      <c r="F91" s="8"/>
      <c r="G91" s="8">
        <v>138.68</v>
      </c>
      <c r="H91" s="8"/>
      <c r="I91" s="8"/>
      <c r="J91" s="8"/>
      <c r="K91" s="8"/>
      <c r="L91" s="8"/>
      <c r="M91" s="8"/>
      <c r="N91" s="8"/>
      <c r="O91" s="8"/>
      <c r="P91" s="9">
        <f t="shared" si="6"/>
        <v>138.68</v>
      </c>
    </row>
    <row r="92" spans="1:16" ht="15">
      <c r="A92" t="s">
        <v>86</v>
      </c>
      <c r="B92" s="12" t="s">
        <v>87</v>
      </c>
      <c r="C92" s="12" t="s">
        <v>61</v>
      </c>
      <c r="D92" s="8"/>
      <c r="E92" s="8"/>
      <c r="F92" s="8"/>
      <c r="G92" s="8">
        <v>110.5</v>
      </c>
      <c r="H92" s="8"/>
      <c r="I92" s="8"/>
      <c r="J92" s="8"/>
      <c r="K92" s="8"/>
      <c r="L92" s="8"/>
      <c r="M92" s="8"/>
      <c r="N92" s="8"/>
      <c r="O92" s="8"/>
      <c r="P92" s="9">
        <f t="shared" si="6"/>
        <v>110.5</v>
      </c>
    </row>
    <row r="93" spans="1:16" ht="15">
      <c r="A93" t="s">
        <v>114</v>
      </c>
      <c r="B93" s="12" t="s">
        <v>115</v>
      </c>
      <c r="C93" s="12" t="s">
        <v>47</v>
      </c>
      <c r="D93" s="8"/>
      <c r="E93" s="8"/>
      <c r="F93" s="8">
        <v>17.85</v>
      </c>
      <c r="G93" s="8"/>
      <c r="H93" s="8"/>
      <c r="I93" s="8"/>
      <c r="J93" s="8"/>
      <c r="K93" s="8"/>
      <c r="L93" s="8"/>
      <c r="M93" s="8"/>
      <c r="N93" s="8"/>
      <c r="O93" s="8"/>
      <c r="P93" s="9">
        <f t="shared" si="6"/>
        <v>17.85</v>
      </c>
    </row>
    <row r="94" spans="1:16" ht="15">
      <c r="A94" t="s">
        <v>106</v>
      </c>
      <c r="B94" s="12" t="s">
        <v>107</v>
      </c>
      <c r="C94" s="12" t="s">
        <v>18</v>
      </c>
      <c r="D94" s="8"/>
      <c r="E94" s="8"/>
      <c r="F94" s="8">
        <v>181.69</v>
      </c>
      <c r="G94" s="8"/>
      <c r="H94" s="8"/>
      <c r="I94" s="8"/>
      <c r="J94" s="8"/>
      <c r="K94" s="8"/>
      <c r="L94" s="8"/>
      <c r="M94" s="8"/>
      <c r="N94" s="8"/>
      <c r="O94" s="8"/>
      <c r="P94" s="9">
        <f t="shared" si="6"/>
        <v>181.69</v>
      </c>
    </row>
    <row r="95" spans="1:16" ht="15">
      <c r="A95" t="s">
        <v>116</v>
      </c>
      <c r="B95" s="12" t="s">
        <v>117</v>
      </c>
      <c r="C95" s="12" t="s">
        <v>47</v>
      </c>
      <c r="D95" s="8">
        <v>20.4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9">
        <f t="shared" si="6"/>
        <v>20.4</v>
      </c>
    </row>
    <row r="96" spans="1:16" ht="15">
      <c r="A96" s="5" t="s">
        <v>64</v>
      </c>
      <c r="B96" s="12" t="s">
        <v>65</v>
      </c>
      <c r="C96" s="12" t="s">
        <v>66</v>
      </c>
      <c r="D96" s="8"/>
      <c r="E96" s="8"/>
      <c r="F96" s="8">
        <v>113.33</v>
      </c>
      <c r="G96" s="8"/>
      <c r="H96" s="8"/>
      <c r="I96" s="8"/>
      <c r="J96" s="8"/>
      <c r="K96" s="8"/>
      <c r="L96" s="8"/>
      <c r="M96" s="8"/>
      <c r="N96" s="8"/>
      <c r="O96" s="8"/>
      <c r="P96" s="9">
        <f t="shared" si="6"/>
        <v>113.33</v>
      </c>
    </row>
    <row r="97" spans="1:16" ht="15">
      <c r="A97" t="s">
        <v>67</v>
      </c>
      <c r="B97" s="12" t="s">
        <v>68</v>
      </c>
      <c r="C97" s="12" t="s">
        <v>18</v>
      </c>
      <c r="D97" s="8"/>
      <c r="E97" s="8">
        <v>64.33</v>
      </c>
      <c r="F97" s="8"/>
      <c r="G97" s="8"/>
      <c r="H97" s="8">
        <v>64.33</v>
      </c>
      <c r="I97" s="8"/>
      <c r="J97" s="8"/>
      <c r="K97" s="8"/>
      <c r="L97" s="8"/>
      <c r="M97" s="8"/>
      <c r="N97" s="8"/>
      <c r="O97" s="8"/>
      <c r="P97" s="9">
        <f t="shared" si="6"/>
        <v>128.66</v>
      </c>
    </row>
    <row r="98" spans="1:16" ht="15">
      <c r="A98" t="s">
        <v>137</v>
      </c>
      <c r="B98" s="12" t="s">
        <v>138</v>
      </c>
      <c r="C98" s="12" t="s">
        <v>61</v>
      </c>
      <c r="D98" s="8"/>
      <c r="E98" s="8"/>
      <c r="F98" s="8">
        <v>45.15</v>
      </c>
      <c r="G98" s="8"/>
      <c r="H98" s="8"/>
      <c r="I98" s="8"/>
      <c r="J98" s="8"/>
      <c r="K98" s="8"/>
      <c r="L98" s="8"/>
      <c r="M98" s="8"/>
      <c r="N98" s="8"/>
      <c r="O98" s="8"/>
      <c r="P98" s="9">
        <f t="shared" si="6"/>
        <v>45.15</v>
      </c>
    </row>
    <row r="99" spans="1:16" ht="15">
      <c r="A99" t="s">
        <v>102</v>
      </c>
      <c r="B99" s="12" t="s">
        <v>103</v>
      </c>
      <c r="C99" s="12" t="s">
        <v>61</v>
      </c>
      <c r="D99" s="8"/>
      <c r="E99" s="8"/>
      <c r="F99" s="8">
        <v>131.75</v>
      </c>
      <c r="G99" s="8"/>
      <c r="H99" s="8"/>
      <c r="I99" s="8"/>
      <c r="K99" s="8"/>
      <c r="L99" s="8"/>
      <c r="M99" s="8"/>
      <c r="N99" s="8"/>
      <c r="O99" s="8"/>
      <c r="P99" s="9">
        <f t="shared" si="6"/>
        <v>131.75</v>
      </c>
    </row>
    <row r="100" spans="1:16" ht="15">
      <c r="A100" s="22" t="s">
        <v>130</v>
      </c>
      <c r="B100" s="12" t="s">
        <v>131</v>
      </c>
      <c r="C100" s="12" t="s">
        <v>47</v>
      </c>
      <c r="D100" s="8"/>
      <c r="E100" s="8"/>
      <c r="F100" s="8">
        <v>34.51</v>
      </c>
      <c r="G100" s="8"/>
      <c r="H100" s="8"/>
      <c r="I100" s="8"/>
      <c r="K100" s="8"/>
      <c r="L100" s="8"/>
      <c r="M100" s="8"/>
      <c r="N100" s="8"/>
      <c r="O100" s="8"/>
      <c r="P100" s="9">
        <f t="shared" si="6"/>
        <v>34.51</v>
      </c>
    </row>
    <row r="101" spans="1:16" ht="15">
      <c r="A101" t="s">
        <v>82</v>
      </c>
      <c r="B101" s="12" t="s">
        <v>83</v>
      </c>
      <c r="C101" s="12" t="s">
        <v>61</v>
      </c>
      <c r="D101" s="8"/>
      <c r="E101" s="8">
        <v>189.72</v>
      </c>
      <c r="F101" s="8"/>
      <c r="G101" s="8"/>
      <c r="H101" s="8">
        <v>203.28</v>
      </c>
      <c r="I101" s="8"/>
      <c r="K101" s="8"/>
      <c r="L101" s="8"/>
      <c r="M101" s="8"/>
      <c r="N101" s="8"/>
      <c r="O101" s="8"/>
      <c r="P101" s="9">
        <f t="shared" si="6"/>
        <v>393</v>
      </c>
    </row>
    <row r="102" spans="1:16" ht="15">
      <c r="A102" s="10" t="s">
        <v>149</v>
      </c>
      <c r="B102" s="12" t="s">
        <v>134</v>
      </c>
      <c r="C102" s="12" t="s">
        <v>47</v>
      </c>
      <c r="D102" s="8"/>
      <c r="E102" s="8"/>
      <c r="F102" s="8">
        <v>166.76</v>
      </c>
      <c r="G102" s="8"/>
      <c r="H102" s="8"/>
      <c r="I102" s="8"/>
      <c r="K102" s="8"/>
      <c r="L102" s="8"/>
      <c r="M102" s="8"/>
      <c r="N102" s="8"/>
      <c r="O102" s="8"/>
      <c r="P102" s="9">
        <f>SUM(D102:O102)</f>
        <v>166.76</v>
      </c>
    </row>
    <row r="103" spans="1:16" ht="15">
      <c r="A103" t="s">
        <v>98</v>
      </c>
      <c r="B103" s="12" t="s">
        <v>99</v>
      </c>
      <c r="C103" s="12" t="s">
        <v>61</v>
      </c>
      <c r="D103" s="8"/>
      <c r="E103" s="8"/>
      <c r="F103" s="8">
        <v>130.9</v>
      </c>
      <c r="G103" s="8"/>
      <c r="H103" s="8"/>
      <c r="I103" s="8"/>
      <c r="K103" s="8"/>
      <c r="L103" s="8"/>
      <c r="M103" s="8"/>
      <c r="N103" s="8"/>
      <c r="O103" s="8"/>
      <c r="P103" s="9">
        <f t="shared" si="6"/>
        <v>130.9</v>
      </c>
    </row>
    <row r="104" spans="1:16" ht="15">
      <c r="A104" t="s">
        <v>126</v>
      </c>
      <c r="B104" s="12" t="s">
        <v>127</v>
      </c>
      <c r="C104" s="12" t="s">
        <v>32</v>
      </c>
      <c r="D104" s="8"/>
      <c r="E104" s="8"/>
      <c r="F104" s="8">
        <v>194.97</v>
      </c>
      <c r="G104" s="8"/>
      <c r="H104" s="8"/>
      <c r="I104" s="8"/>
      <c r="K104" s="8"/>
      <c r="L104" s="8"/>
      <c r="M104" s="8"/>
      <c r="N104" s="8"/>
      <c r="O104" s="8"/>
      <c r="P104" s="9">
        <f t="shared" si="6"/>
        <v>194.97</v>
      </c>
    </row>
    <row r="105" spans="1:16" ht="15">
      <c r="A105" t="s">
        <v>75</v>
      </c>
      <c r="B105" s="12" t="s">
        <v>76</v>
      </c>
      <c r="C105" s="12" t="s">
        <v>61</v>
      </c>
      <c r="D105" s="8">
        <v>225.18</v>
      </c>
      <c r="E105" s="8"/>
      <c r="F105" s="8"/>
      <c r="G105" s="8">
        <v>229.9</v>
      </c>
      <c r="H105" s="8"/>
      <c r="I105" s="8">
        <v>230.45</v>
      </c>
      <c r="J105" s="8"/>
      <c r="K105" s="8"/>
      <c r="L105" s="8"/>
      <c r="M105" s="8"/>
      <c r="N105" s="8"/>
      <c r="O105" s="8"/>
      <c r="P105" s="9">
        <f t="shared" si="6"/>
        <v>685.53</v>
      </c>
    </row>
    <row r="106" spans="1:16" ht="15">
      <c r="A106" s="14" t="s">
        <v>15</v>
      </c>
      <c r="B106" s="15"/>
      <c r="C106" s="15"/>
      <c r="D106" s="16">
        <f aca="true" t="shared" si="7" ref="D106:O106">SUM(D80:D105)</f>
        <v>1348.52</v>
      </c>
      <c r="E106" s="16">
        <f t="shared" si="7"/>
        <v>506.25</v>
      </c>
      <c r="F106" s="16">
        <f t="shared" si="7"/>
        <v>2210.7799999999997</v>
      </c>
      <c r="G106" s="16">
        <f t="shared" si="7"/>
        <v>927.89</v>
      </c>
      <c r="H106" s="16">
        <f t="shared" si="7"/>
        <v>535.5</v>
      </c>
      <c r="I106" s="16">
        <f t="shared" si="7"/>
        <v>230.45</v>
      </c>
      <c r="J106" s="16">
        <f t="shared" si="7"/>
        <v>0</v>
      </c>
      <c r="K106" s="16">
        <f t="shared" si="7"/>
        <v>0</v>
      </c>
      <c r="L106" s="16">
        <f t="shared" si="7"/>
        <v>0</v>
      </c>
      <c r="M106" s="16">
        <f t="shared" si="7"/>
        <v>0</v>
      </c>
      <c r="N106" s="16">
        <f t="shared" si="7"/>
        <v>0</v>
      </c>
      <c r="O106" s="16">
        <f t="shared" si="7"/>
        <v>0</v>
      </c>
      <c r="P106" s="9">
        <f>SUM(D106:O106)</f>
        <v>5759.389999999999</v>
      </c>
    </row>
  </sheetData>
  <sheetProtection/>
  <mergeCells count="6">
    <mergeCell ref="A78:P78"/>
    <mergeCell ref="A1:P1"/>
    <mergeCell ref="A3:P3"/>
    <mergeCell ref="A24:P24"/>
    <mergeCell ref="A53:P53"/>
    <mergeCell ref="A55:P55"/>
  </mergeCells>
  <printOptions horizontalCentered="1"/>
  <pageMargins left="0.7" right="0.7" top="0.75" bottom="0.75" header="0.3" footer="0.3"/>
  <pageSetup fitToHeight="2" horizontalDpi="600" verticalDpi="600" orientation="landscape" scale="50" r:id="rId1"/>
  <rowBreaks count="1" manualBreakCount="1">
    <brk id="52" max="15" man="1"/>
  </rowBreaks>
  <ignoredErrors>
    <ignoredError sqref="P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2020-08-01T18:38:53Z</cp:lastPrinted>
  <dcterms:created xsi:type="dcterms:W3CDTF">2018-01-02T01:40:59Z</dcterms:created>
  <dcterms:modified xsi:type="dcterms:W3CDTF">2021-06-02T10:58:00Z</dcterms:modified>
  <cp:category/>
  <cp:version/>
  <cp:contentType/>
  <cp:contentStatus/>
</cp:coreProperties>
</file>